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F36" i="1" l="1"/>
  <c r="F38" i="1" s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12" i="1"/>
</calcChain>
</file>

<file path=xl/sharedStrings.xml><?xml version="1.0" encoding="utf-8"?>
<sst xmlns="http://schemas.openxmlformats.org/spreadsheetml/2006/main" count="63" uniqueCount="63">
  <si>
    <t>№</t>
  </si>
  <si>
    <r>
      <rPr>
        <b/>
        <sz val="12"/>
        <color theme="1"/>
        <rFont val="Times New Roman"/>
        <family val="1"/>
        <charset val="204"/>
      </rPr>
      <t>До Българската народна банка, пл. ,,Княз Александър І“ № 1</t>
    </r>
    <r>
      <rPr>
        <sz val="12"/>
        <color theme="1"/>
        <rFont val="Times New Roman"/>
        <family val="1"/>
        <charset val="204"/>
      </rPr>
      <t xml:space="preserve">
ОТ: …………………………………………………………………………………………….
(наименование на участника, адрес, тел. за контакт, електронна поща)</t>
    </r>
  </si>
  <si>
    <t>Брой</t>
  </si>
  <si>
    <t>Дата на подписване: ………./ ………….. / ……….…..
Подпис и печат: ......................................................
Име и фамилия  ......................................................
Длъжност  ......................................................
Наименование на дружеството .....................................................</t>
  </si>
  <si>
    <t>Единична цена
 в лв. без ДДС</t>
  </si>
  <si>
    <t>Означе-ние в чертежа</t>
  </si>
  <si>
    <t>в5</t>
  </si>
  <si>
    <t>в10</t>
  </si>
  <si>
    <t>в13</t>
  </si>
  <si>
    <t>в14</t>
  </si>
  <si>
    <t>в15</t>
  </si>
  <si>
    <t>в18</t>
  </si>
  <si>
    <t>в19</t>
  </si>
  <si>
    <t>в26</t>
  </si>
  <si>
    <t>в27</t>
  </si>
  <si>
    <t>в30</t>
  </si>
  <si>
    <t>в31</t>
  </si>
  <si>
    <t>в35</t>
  </si>
  <si>
    <t>в36</t>
  </si>
  <si>
    <t>г1</t>
  </si>
  <si>
    <t>п1</t>
  </si>
  <si>
    <t>п2</t>
  </si>
  <si>
    <t>в3</t>
  </si>
  <si>
    <t>п3</t>
  </si>
  <si>
    <t>Описание на изделието</t>
  </si>
  <si>
    <t>Метален люк противокуршумен (нощен трезор)</t>
  </si>
  <si>
    <t xml:space="preserve">Врата със стъкло противокуршумна (дебаркадери)
</t>
  </si>
  <si>
    <t xml:space="preserve">Врата метална противокуршумна (техническо) 
</t>
  </si>
  <si>
    <t>Врата метална противокуршумна (КПП1)</t>
  </si>
  <si>
    <t xml:space="preserve">Врата алуминиева противоударна (сървър БНБ/Сървър ДКУ)
.
</t>
  </si>
  <si>
    <t>Плъзгаща врата с електрозадвижване, противокуршумна метал/стъкло 50% (шлюзове дебаркадери)</t>
  </si>
  <si>
    <t xml:space="preserve">Врата алуминиева рамка с противоударно стъкло (каси дебаркадери).
</t>
  </si>
  <si>
    <t>Врата противокуршумна метал/стъкло 50% (вход доставки)</t>
  </si>
  <si>
    <t>Врата със стъкло противокуршумно (вход КПП 1 предверие)</t>
  </si>
  <si>
    <t>Врата метална противокуршумна (нощен трезор)</t>
  </si>
  <si>
    <t>Врата метална противокуршумна (вход доставки покрив)</t>
  </si>
  <si>
    <t>Врата метална противоударна (покрив)</t>
  </si>
  <si>
    <t>Метална врата с прозорец и предавателно-приемателно устройство за документи противокуршумни (дебаркадери)</t>
  </si>
  <si>
    <t>Прозорец с алуминиева рамка противоударно стъкло (фасада)</t>
  </si>
  <si>
    <t>Прозорец с метална рамка противокуршумен (КПП1 КПП 3 фасада дебаркер)</t>
  </si>
  <si>
    <t>Прозорец с метална рамка противукуршумна, противокуршумно стъкло (КПП2)</t>
  </si>
  <si>
    <t>Витрина и предавателно-приемателно устройство противокуршумна (каса клиенти)</t>
  </si>
  <si>
    <t>Врата метална противокуршумна (дежурна, коридор, оръжейна) (КПП1 КПП3)</t>
  </si>
  <si>
    <t>Врата метална противокуршумна (коридор БОМ евакуация)</t>
  </si>
  <si>
    <t>Врата метална противокуршумна (КПП2)</t>
  </si>
  <si>
    <t>Прозорец и приемо-предавателно устройство за документи противокуршумни (КПП 1)</t>
  </si>
  <si>
    <t>Шлюзово механично приемо-предавателно устройство за ценности противокуршумно (каса клиенти)</t>
  </si>
  <si>
    <t>Врата метална противокуршумна (покрив)</t>
  </si>
  <si>
    <t>в29</t>
  </si>
  <si>
    <t>п2'</t>
  </si>
  <si>
    <t>п2''</t>
  </si>
  <si>
    <t>Врата метална противоударна (ограда)</t>
  </si>
  <si>
    <t>в3'</t>
  </si>
  <si>
    <t>Обща цена
 в лв. без ДДС</t>
  </si>
  <si>
    <t>вп 1</t>
  </si>
  <si>
    <t>Обща цена за монтаж за изделията от ред 1 до ред 24:</t>
  </si>
  <si>
    <t>Обща цена за доставка на изделията:</t>
  </si>
  <si>
    <r>
      <rPr>
        <b/>
        <sz val="12"/>
        <color theme="1"/>
        <rFont val="Times New Roman"/>
        <family val="1"/>
        <charset val="204"/>
      </rPr>
      <t xml:space="preserve">I. </t>
    </r>
    <r>
      <rPr>
        <sz val="12"/>
        <color theme="1"/>
        <rFont val="Times New Roman"/>
        <family val="1"/>
        <charset val="204"/>
      </rPr>
      <t>Във връзка с обществената поръчка с посочения по-горе предмет Ви представяме нашето ценово предложение, както следва:</t>
    </r>
  </si>
  <si>
    <r>
      <rPr>
        <b/>
        <i/>
        <u/>
        <sz val="12"/>
        <color theme="1"/>
        <rFont val="Times New Roman"/>
        <family val="1"/>
        <charset val="204"/>
      </rPr>
      <t xml:space="preserve">Забележка:
</t>
    </r>
    <r>
      <rPr>
        <b/>
        <sz val="12"/>
        <color theme="1"/>
        <rFont val="Times New Roman"/>
        <family val="1"/>
        <charset val="204"/>
      </rPr>
      <t>1.</t>
    </r>
    <r>
      <rPr>
        <b/>
        <i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 xml:space="preserve">Предлаганите цени в настоящето ценово предложение следва да са в лева без ДДС, закръглени до втория знак след десетичната запетая.
</t>
    </r>
    <r>
      <rPr>
        <b/>
        <sz val="12"/>
        <color theme="1"/>
        <rFont val="Times New Roman"/>
        <family val="1"/>
        <charset val="204"/>
      </rPr>
      <t>2.</t>
    </r>
    <r>
      <rPr>
        <sz val="12"/>
        <color theme="1"/>
        <rFont val="Times New Roman"/>
        <family val="1"/>
        <charset val="204"/>
      </rPr>
      <t xml:space="preserve"> Предлаганата от участниците цена не трябва да надвишава 276 243.61 лв. без ДДС. Участник, който предложи по-висока цена ще бъде отстранен от участие.
</t>
    </r>
    <r>
      <rPr>
        <b/>
        <sz val="12"/>
        <color theme="1"/>
        <rFont val="Times New Roman"/>
        <family val="1"/>
        <charset val="204"/>
      </rPr>
      <t>3.</t>
    </r>
    <r>
      <rPr>
        <sz val="12"/>
        <color theme="1"/>
        <rFont val="Times New Roman"/>
        <family val="1"/>
        <charset val="204"/>
      </rPr>
      <t xml:space="preserve"> Всеки участник допуснал аритметична грешка в Ценовото му предложение се отстранява от процедурата. 
</t>
    </r>
    <r>
      <rPr>
        <b/>
        <sz val="12"/>
        <color theme="1"/>
        <rFont val="Times New Roman"/>
        <family val="1"/>
        <charset val="204"/>
      </rPr>
      <t>4.</t>
    </r>
    <r>
      <rPr>
        <sz val="12"/>
        <color theme="1"/>
        <rFont val="Times New Roman"/>
        <family val="1"/>
        <charset val="204"/>
      </rPr>
      <t xml:space="preserve"> В случай, че сумата се изписва с цифри и с думи – като при констатирано несъответствие между цифреното и буквеното изписване на сумата, съответният участник ще бъде отстранен от участие в процедурата.</t>
    </r>
  </si>
  <si>
    <r>
      <rPr>
        <b/>
        <sz val="12"/>
        <color theme="1"/>
        <rFont val="Times New Roman"/>
        <family val="1"/>
        <charset val="204"/>
      </rPr>
      <t>II.</t>
    </r>
    <r>
      <rPr>
        <sz val="12"/>
        <color theme="1"/>
        <rFont val="Times New Roman"/>
        <family val="1"/>
        <charset val="204"/>
      </rPr>
      <t xml:space="preserve"> Предлаганите от нас цени по т. I включват всички разходи по изпълнение на обществената поръчка, свързани с изработване на средствата за физическа защита, доставка, монтаж, гаранционните срокове, гаранционна поддръжка за оборудването, за което е приложимо, транспортни разходи до мястото на доставката, разходите за пуск, настройки, единични изпитания и 72-часови проби за въвеждане в експлоатация на оборудването (за което е приложимо) и обучение.</t>
    </r>
  </si>
  <si>
    <r>
      <t xml:space="preserve"> ЦЕНОВО ПРЕДЛОЖЕНИЕ
</t>
    </r>
    <r>
      <rPr>
        <sz val="12"/>
        <color theme="1"/>
        <rFont val="Times New Roman"/>
        <family val="1"/>
        <charset val="204"/>
      </rPr>
      <t xml:space="preserve"> по обществена поръчка с предмет: „Защитна бронировка и остъкляване на обект „Касов център на БНБ гр. Пловдив” 
</t>
    </r>
  </si>
  <si>
    <t xml:space="preserve">ПРИЛОЖЕНИЕ № 3 </t>
  </si>
  <si>
    <t>Обща цена (сбор от колона 6, ред 25 и 26)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</si>
</sst>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\ [$лв.-402]_-;\-* #,##0.00\ [$лв.-402]_-;_-* &quot;-&quot;??\ [$лв.-402]_-;_-@_-"/>
  </numFmts>
  <fonts count="8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i/>
      <u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0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0" fillId="0" borderId="0" xfId="0" applyAlignment="1">
      <alignment vertical="center"/>
    </xf>
    <xf numFmtId="0" fontId="2" fillId="0" borderId="1" xfId="0" applyFont="1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vertical="center"/>
    </xf>
    <xf numFmtId="0" fontId="1" fillId="0" borderId="1" xfId="0" applyFont="1" applyBorder="1" applyAlignment="1">
      <alignment horizontal="center" vertical="top"/>
    </xf>
    <xf numFmtId="0" fontId="2" fillId="0" borderId="1" xfId="0" applyFont="1" applyBorder="1" applyAlignment="1">
      <alignment vertical="top" wrapText="1"/>
    </xf>
    <xf numFmtId="0" fontId="0" fillId="0" borderId="0" xfId="0" applyAlignment="1">
      <alignment vertical="top"/>
    </xf>
    <xf numFmtId="0" fontId="0" fillId="0" borderId="0" xfId="0" applyAlignment="1">
      <alignment horizontal="center"/>
    </xf>
    <xf numFmtId="0" fontId="1" fillId="0" borderId="1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7" fillId="0" borderId="1" xfId="0" applyFont="1" applyBorder="1" applyAlignment="1">
      <alignment horizontal="left" vertical="center"/>
    </xf>
    <xf numFmtId="0" fontId="2" fillId="3" borderId="1" xfId="0" applyFont="1" applyFill="1" applyBorder="1" applyAlignment="1">
      <alignment horizontal="center" vertical="center"/>
    </xf>
    <xf numFmtId="0" fontId="0" fillId="3" borderId="4" xfId="0" applyFill="1" applyBorder="1" applyAlignment="1">
      <alignment vertical="top"/>
    </xf>
    <xf numFmtId="0" fontId="0" fillId="3" borderId="4" xfId="0" applyFill="1" applyBorder="1"/>
    <xf numFmtId="164" fontId="2" fillId="0" borderId="1" xfId="0" applyNumberFormat="1" applyFont="1" applyBorder="1" applyAlignment="1">
      <alignment vertical="center"/>
    </xf>
    <xf numFmtId="164" fontId="2" fillId="0" borderId="2" xfId="0" applyNumberFormat="1" applyFont="1" applyBorder="1" applyAlignment="1">
      <alignment vertical="top"/>
    </xf>
    <xf numFmtId="0" fontId="2" fillId="0" borderId="1" xfId="0" applyFont="1" applyBorder="1" applyAlignment="1">
      <alignment horizontal="center"/>
    </xf>
    <xf numFmtId="164" fontId="2" fillId="0" borderId="1" xfId="0" applyNumberFormat="1" applyFont="1" applyBorder="1" applyAlignment="1"/>
    <xf numFmtId="164" fontId="2" fillId="0" borderId="4" xfId="0" applyNumberFormat="1" applyFont="1" applyBorder="1" applyAlignment="1">
      <alignment vertical="center"/>
    </xf>
    <xf numFmtId="164" fontId="2" fillId="0" borderId="1" xfId="0" applyNumberFormat="1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right" vertical="center" wrapText="1"/>
    </xf>
    <xf numFmtId="0" fontId="0" fillId="0" borderId="0" xfId="0" applyAlignment="1">
      <alignment horizontal="center"/>
    </xf>
    <xf numFmtId="0" fontId="3" fillId="0" borderId="0" xfId="0" applyFont="1" applyAlignment="1">
      <alignment horizontal="right" wrapText="1"/>
    </xf>
    <xf numFmtId="0" fontId="4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3"/>
  <sheetViews>
    <sheetView tabSelected="1" zoomScaleNormal="100" workbookViewId="0">
      <pane ySplit="11" topLeftCell="A36" activePane="bottomLeft" state="frozen"/>
      <selection pane="bottomLeft" activeCell="C38" sqref="C38"/>
    </sheetView>
  </sheetViews>
  <sheetFormatPr defaultRowHeight="15" x14ac:dyDescent="0.25"/>
  <cols>
    <col min="1" max="1" width="3.5703125" style="9" customWidth="1"/>
    <col min="2" max="2" width="9.42578125" style="9" customWidth="1"/>
    <col min="3" max="3" width="53.85546875" customWidth="1"/>
    <col min="4" max="4" width="7.42578125" customWidth="1"/>
    <col min="5" max="5" width="25.5703125" customWidth="1"/>
    <col min="6" max="6" width="26.85546875" customWidth="1"/>
  </cols>
  <sheetData>
    <row r="1" spans="1:6" x14ac:dyDescent="0.25">
      <c r="A1" s="35"/>
      <c r="B1" s="35"/>
      <c r="C1" s="35"/>
      <c r="D1" s="35"/>
      <c r="E1" s="35"/>
      <c r="F1" s="19"/>
    </row>
    <row r="2" spans="1:6" ht="15.75" customHeight="1" x14ac:dyDescent="0.25">
      <c r="A2" s="36" t="s">
        <v>61</v>
      </c>
      <c r="B2" s="36"/>
      <c r="C2" s="36"/>
      <c r="D2" s="36"/>
      <c r="E2" s="36"/>
      <c r="F2" s="36"/>
    </row>
    <row r="3" spans="1:6" x14ac:dyDescent="0.25">
      <c r="A3" s="11"/>
      <c r="B3" s="11"/>
      <c r="C3" s="1"/>
      <c r="D3" s="1"/>
      <c r="E3" s="1"/>
      <c r="F3" s="19"/>
    </row>
    <row r="4" spans="1:6" ht="50.25" customHeight="1" x14ac:dyDescent="0.25">
      <c r="A4" s="37" t="s">
        <v>60</v>
      </c>
      <c r="B4" s="37"/>
      <c r="C4" s="37"/>
      <c r="D4" s="37"/>
      <c r="E4" s="37"/>
      <c r="F4" s="37"/>
    </row>
    <row r="6" spans="1:6" ht="66.75" customHeight="1" x14ac:dyDescent="0.25">
      <c r="A6" s="38" t="s">
        <v>1</v>
      </c>
      <c r="B6" s="38"/>
      <c r="C6" s="38"/>
      <c r="D6" s="38"/>
      <c r="E6" s="38"/>
      <c r="F6" s="38"/>
    </row>
    <row r="7" spans="1:6" ht="18" customHeight="1" x14ac:dyDescent="0.25">
      <c r="A7" s="2"/>
      <c r="B7" s="2"/>
      <c r="C7" s="2"/>
      <c r="D7" s="2"/>
      <c r="E7" s="2"/>
      <c r="F7" s="2"/>
    </row>
    <row r="8" spans="1:6" ht="42.75" customHeight="1" x14ac:dyDescent="0.25">
      <c r="A8" s="39" t="s">
        <v>57</v>
      </c>
      <c r="B8" s="39"/>
      <c r="C8" s="39"/>
      <c r="D8" s="39"/>
      <c r="E8" s="39"/>
      <c r="F8" s="39"/>
    </row>
    <row r="10" spans="1:6" ht="51.75" customHeight="1" x14ac:dyDescent="0.25">
      <c r="A10" s="3" t="s">
        <v>0</v>
      </c>
      <c r="B10" s="4" t="s">
        <v>5</v>
      </c>
      <c r="C10" s="3" t="s">
        <v>24</v>
      </c>
      <c r="D10" s="4" t="s">
        <v>2</v>
      </c>
      <c r="E10" s="4" t="s">
        <v>4</v>
      </c>
      <c r="F10" s="4" t="s">
        <v>53</v>
      </c>
    </row>
    <row r="11" spans="1:6" ht="15.75" x14ac:dyDescent="0.25">
      <c r="A11" s="3">
        <v>1</v>
      </c>
      <c r="B11" s="3">
        <v>2</v>
      </c>
      <c r="C11" s="5">
        <v>3</v>
      </c>
      <c r="D11" s="5">
        <v>4</v>
      </c>
      <c r="E11" s="5">
        <v>5</v>
      </c>
      <c r="F11" s="5">
        <v>6</v>
      </c>
    </row>
    <row r="12" spans="1:6" s="9" customFormat="1" ht="24.75" customHeight="1" x14ac:dyDescent="0.25">
      <c r="A12" s="7">
        <v>1</v>
      </c>
      <c r="B12" s="16" t="s">
        <v>6</v>
      </c>
      <c r="C12" s="12" t="s">
        <v>26</v>
      </c>
      <c r="D12" s="6">
        <v>2</v>
      </c>
      <c r="E12" s="31">
        <v>0</v>
      </c>
      <c r="F12" s="26">
        <f>D12*E12</f>
        <v>0</v>
      </c>
    </row>
    <row r="13" spans="1:6" ht="21" customHeight="1" x14ac:dyDescent="0.25">
      <c r="A13" s="7">
        <v>2</v>
      </c>
      <c r="B13" s="7" t="s">
        <v>7</v>
      </c>
      <c r="C13" s="12" t="s">
        <v>27</v>
      </c>
      <c r="D13" s="6">
        <v>1</v>
      </c>
      <c r="E13" s="29">
        <v>0</v>
      </c>
      <c r="F13" s="26">
        <f t="shared" ref="F13:F35" si="0">D13*E13</f>
        <v>0</v>
      </c>
    </row>
    <row r="14" spans="1:6" ht="30.75" customHeight="1" x14ac:dyDescent="0.25">
      <c r="A14" s="7">
        <v>3</v>
      </c>
      <c r="B14" s="7" t="s">
        <v>8</v>
      </c>
      <c r="C14" s="10" t="s">
        <v>42</v>
      </c>
      <c r="D14" s="6">
        <v>7</v>
      </c>
      <c r="E14" s="29">
        <v>0</v>
      </c>
      <c r="F14" s="26">
        <f t="shared" si="0"/>
        <v>0</v>
      </c>
    </row>
    <row r="15" spans="1:6" ht="21.75" customHeight="1" x14ac:dyDescent="0.25">
      <c r="A15" s="7">
        <v>4</v>
      </c>
      <c r="B15" s="7" t="s">
        <v>9</v>
      </c>
      <c r="C15" s="10" t="s">
        <v>28</v>
      </c>
      <c r="D15" s="6">
        <v>1</v>
      </c>
      <c r="E15" s="29">
        <v>0</v>
      </c>
      <c r="F15" s="26">
        <f t="shared" si="0"/>
        <v>0</v>
      </c>
    </row>
    <row r="16" spans="1:6" ht="31.5" customHeight="1" x14ac:dyDescent="0.25">
      <c r="A16" s="7">
        <v>5</v>
      </c>
      <c r="B16" s="7" t="s">
        <v>10</v>
      </c>
      <c r="C16" s="12" t="s">
        <v>29</v>
      </c>
      <c r="D16" s="6">
        <v>2</v>
      </c>
      <c r="E16" s="29">
        <v>0</v>
      </c>
      <c r="F16" s="26">
        <f t="shared" si="0"/>
        <v>0</v>
      </c>
    </row>
    <row r="17" spans="1:6" ht="31.5" customHeight="1" x14ac:dyDescent="0.25">
      <c r="A17" s="7">
        <v>6</v>
      </c>
      <c r="B17" s="7" t="s">
        <v>11</v>
      </c>
      <c r="C17" s="10" t="s">
        <v>43</v>
      </c>
      <c r="D17" s="6">
        <v>1</v>
      </c>
      <c r="E17" s="29">
        <v>0</v>
      </c>
      <c r="F17" s="26">
        <f t="shared" si="0"/>
        <v>0</v>
      </c>
    </row>
    <row r="18" spans="1:6" ht="38.25" customHeight="1" x14ac:dyDescent="0.25">
      <c r="A18" s="7">
        <v>7</v>
      </c>
      <c r="B18" s="7" t="s">
        <v>12</v>
      </c>
      <c r="C18" s="10" t="s">
        <v>30</v>
      </c>
      <c r="D18" s="6">
        <v>4</v>
      </c>
      <c r="E18" s="29">
        <v>0</v>
      </c>
      <c r="F18" s="26">
        <f t="shared" si="0"/>
        <v>0</v>
      </c>
    </row>
    <row r="19" spans="1:6" ht="33" customHeight="1" x14ac:dyDescent="0.25">
      <c r="A19" s="7">
        <v>8</v>
      </c>
      <c r="B19" s="7" t="s">
        <v>13</v>
      </c>
      <c r="C19" s="12" t="s">
        <v>31</v>
      </c>
      <c r="D19" s="6">
        <v>2</v>
      </c>
      <c r="E19" s="29">
        <v>0</v>
      </c>
      <c r="F19" s="26">
        <f t="shared" si="0"/>
        <v>0</v>
      </c>
    </row>
    <row r="20" spans="1:6" ht="42" customHeight="1" x14ac:dyDescent="0.25">
      <c r="A20" s="7">
        <v>9</v>
      </c>
      <c r="B20" s="7" t="s">
        <v>14</v>
      </c>
      <c r="C20" s="13" t="s">
        <v>32</v>
      </c>
      <c r="D20" s="6">
        <v>1</v>
      </c>
      <c r="E20" s="29">
        <v>0</v>
      </c>
      <c r="F20" s="26">
        <f t="shared" si="0"/>
        <v>0</v>
      </c>
    </row>
    <row r="21" spans="1:6" ht="42" customHeight="1" x14ac:dyDescent="0.25">
      <c r="A21" s="7">
        <v>10</v>
      </c>
      <c r="B21" s="7" t="s">
        <v>15</v>
      </c>
      <c r="C21" s="13" t="s">
        <v>33</v>
      </c>
      <c r="D21" s="6">
        <v>4</v>
      </c>
      <c r="E21" s="29">
        <v>0</v>
      </c>
      <c r="F21" s="26">
        <f t="shared" si="0"/>
        <v>0</v>
      </c>
    </row>
    <row r="22" spans="1:6" ht="26.25" customHeight="1" x14ac:dyDescent="0.25">
      <c r="A22" s="7">
        <v>11</v>
      </c>
      <c r="B22" s="7" t="s">
        <v>16</v>
      </c>
      <c r="C22" s="13" t="s">
        <v>34</v>
      </c>
      <c r="D22" s="6">
        <v>2</v>
      </c>
      <c r="E22" s="29">
        <v>0</v>
      </c>
      <c r="F22" s="26">
        <f t="shared" si="0"/>
        <v>0</v>
      </c>
    </row>
    <row r="23" spans="1:6" ht="26.25" customHeight="1" x14ac:dyDescent="0.25">
      <c r="A23" s="7">
        <v>12</v>
      </c>
      <c r="B23" s="7" t="s">
        <v>17</v>
      </c>
      <c r="C23" s="13" t="s">
        <v>35</v>
      </c>
      <c r="D23" s="6">
        <v>2</v>
      </c>
      <c r="E23" s="29">
        <v>0</v>
      </c>
      <c r="F23" s="26">
        <f t="shared" si="0"/>
        <v>0</v>
      </c>
    </row>
    <row r="24" spans="1:6" ht="26.25" customHeight="1" x14ac:dyDescent="0.25">
      <c r="A24" s="7">
        <v>13</v>
      </c>
      <c r="B24" s="7" t="s">
        <v>18</v>
      </c>
      <c r="C24" s="13" t="s">
        <v>36</v>
      </c>
      <c r="D24" s="6">
        <v>1</v>
      </c>
      <c r="E24" s="29">
        <v>0</v>
      </c>
      <c r="F24" s="26">
        <f t="shared" si="0"/>
        <v>0</v>
      </c>
    </row>
    <row r="25" spans="1:6" ht="37.5" customHeight="1" x14ac:dyDescent="0.25">
      <c r="A25" s="7">
        <v>14</v>
      </c>
      <c r="B25" s="7" t="s">
        <v>54</v>
      </c>
      <c r="C25" s="13" t="s">
        <v>37</v>
      </c>
      <c r="D25" s="6">
        <v>2</v>
      </c>
      <c r="E25" s="29">
        <v>0</v>
      </c>
      <c r="F25" s="26">
        <f t="shared" si="0"/>
        <v>0</v>
      </c>
    </row>
    <row r="26" spans="1:6" ht="26.25" customHeight="1" x14ac:dyDescent="0.25">
      <c r="A26" s="7">
        <v>15</v>
      </c>
      <c r="B26" s="7" t="s">
        <v>19</v>
      </c>
      <c r="C26" s="15" t="s">
        <v>25</v>
      </c>
      <c r="D26" s="6">
        <v>1</v>
      </c>
      <c r="E26" s="29">
        <v>0</v>
      </c>
      <c r="F26" s="26">
        <f t="shared" si="0"/>
        <v>0</v>
      </c>
    </row>
    <row r="27" spans="1:6" ht="32.25" customHeight="1" x14ac:dyDescent="0.25">
      <c r="A27" s="7">
        <v>16</v>
      </c>
      <c r="B27" s="7" t="s">
        <v>20</v>
      </c>
      <c r="C27" s="13" t="s">
        <v>38</v>
      </c>
      <c r="D27" s="6">
        <v>7</v>
      </c>
      <c r="E27" s="29">
        <v>0</v>
      </c>
      <c r="F27" s="26">
        <f t="shared" si="0"/>
        <v>0</v>
      </c>
    </row>
    <row r="28" spans="1:6" ht="39.75" customHeight="1" x14ac:dyDescent="0.25">
      <c r="A28" s="7">
        <v>17</v>
      </c>
      <c r="B28" s="7" t="s">
        <v>21</v>
      </c>
      <c r="C28" s="13" t="s">
        <v>39</v>
      </c>
      <c r="D28" s="6">
        <v>6</v>
      </c>
      <c r="E28" s="29">
        <v>0</v>
      </c>
      <c r="F28" s="26">
        <f t="shared" si="0"/>
        <v>0</v>
      </c>
    </row>
    <row r="29" spans="1:6" ht="26.25" customHeight="1" x14ac:dyDescent="0.25">
      <c r="A29" s="7">
        <v>18</v>
      </c>
      <c r="B29" s="7" t="s">
        <v>22</v>
      </c>
      <c r="C29" s="15" t="s">
        <v>44</v>
      </c>
      <c r="D29" s="6">
        <v>2</v>
      </c>
      <c r="E29" s="29">
        <v>0</v>
      </c>
      <c r="F29" s="26">
        <f t="shared" si="0"/>
        <v>0</v>
      </c>
    </row>
    <row r="30" spans="1:6" ht="36" customHeight="1" x14ac:dyDescent="0.25">
      <c r="A30" s="7">
        <v>19</v>
      </c>
      <c r="B30" s="7" t="s">
        <v>23</v>
      </c>
      <c r="C30" s="14" t="s">
        <v>40</v>
      </c>
      <c r="D30" s="6">
        <v>3</v>
      </c>
      <c r="E30" s="29">
        <v>0</v>
      </c>
      <c r="F30" s="26">
        <f t="shared" si="0"/>
        <v>0</v>
      </c>
    </row>
    <row r="31" spans="1:6" ht="36" customHeight="1" x14ac:dyDescent="0.25">
      <c r="A31" s="16">
        <v>20</v>
      </c>
      <c r="B31" s="7"/>
      <c r="C31" s="17" t="s">
        <v>41</v>
      </c>
      <c r="D31" s="6">
        <v>2</v>
      </c>
      <c r="E31" s="29">
        <v>0</v>
      </c>
      <c r="F31" s="26">
        <f t="shared" si="0"/>
        <v>0</v>
      </c>
    </row>
    <row r="32" spans="1:6" ht="36" customHeight="1" x14ac:dyDescent="0.25">
      <c r="A32" s="16">
        <v>21</v>
      </c>
      <c r="B32" s="7" t="s">
        <v>49</v>
      </c>
      <c r="C32" s="17" t="s">
        <v>45</v>
      </c>
      <c r="D32" s="6">
        <v>1</v>
      </c>
      <c r="E32" s="29">
        <v>0</v>
      </c>
      <c r="F32" s="26">
        <f t="shared" si="0"/>
        <v>0</v>
      </c>
    </row>
    <row r="33" spans="1:6" ht="36" customHeight="1" x14ac:dyDescent="0.25">
      <c r="A33" s="16">
        <v>22</v>
      </c>
      <c r="B33" s="7" t="s">
        <v>50</v>
      </c>
      <c r="C33" s="17" t="s">
        <v>46</v>
      </c>
      <c r="D33" s="6">
        <v>2</v>
      </c>
      <c r="E33" s="29">
        <v>0</v>
      </c>
      <c r="F33" s="26">
        <f t="shared" si="0"/>
        <v>0</v>
      </c>
    </row>
    <row r="34" spans="1:6" ht="36" customHeight="1" x14ac:dyDescent="0.25">
      <c r="A34" s="16">
        <v>23</v>
      </c>
      <c r="B34" s="7" t="s">
        <v>52</v>
      </c>
      <c r="C34" s="14" t="s">
        <v>51</v>
      </c>
      <c r="D34" s="28">
        <v>3</v>
      </c>
      <c r="E34" s="29">
        <v>0</v>
      </c>
      <c r="F34" s="29">
        <f t="shared" si="0"/>
        <v>0</v>
      </c>
    </row>
    <row r="35" spans="1:6" s="18" customFormat="1" ht="32.25" customHeight="1" x14ac:dyDescent="0.25">
      <c r="A35" s="16">
        <v>24</v>
      </c>
      <c r="B35" s="16" t="s">
        <v>48</v>
      </c>
      <c r="C35" s="14" t="s">
        <v>47</v>
      </c>
      <c r="D35" s="28">
        <v>1</v>
      </c>
      <c r="E35" s="29">
        <v>0</v>
      </c>
      <c r="F35" s="29">
        <f t="shared" si="0"/>
        <v>0</v>
      </c>
    </row>
    <row r="36" spans="1:6" s="18" customFormat="1" ht="32.25" customHeight="1" x14ac:dyDescent="0.25">
      <c r="A36" s="16">
        <v>25</v>
      </c>
      <c r="B36" s="16"/>
      <c r="C36" s="22" t="s">
        <v>56</v>
      </c>
      <c r="D36" s="23"/>
      <c r="E36" s="24"/>
      <c r="F36" s="27">
        <f>SUM(F12:F35)</f>
        <v>0</v>
      </c>
    </row>
    <row r="37" spans="1:6" ht="26.25" customHeight="1" x14ac:dyDescent="0.25">
      <c r="A37" s="20">
        <v>26</v>
      </c>
      <c r="B37" s="21"/>
      <c r="C37" s="22" t="s">
        <v>55</v>
      </c>
      <c r="D37" s="23"/>
      <c r="E37" s="25"/>
      <c r="F37" s="30">
        <v>0</v>
      </c>
    </row>
    <row r="38" spans="1:6" ht="26.25" customHeight="1" x14ac:dyDescent="0.25">
      <c r="A38" s="20">
        <v>27</v>
      </c>
      <c r="B38" s="8"/>
      <c r="C38" s="22" t="s">
        <v>62</v>
      </c>
      <c r="D38" s="23"/>
      <c r="E38" s="25"/>
      <c r="F38" s="26">
        <f>F36+F37</f>
        <v>0</v>
      </c>
    </row>
    <row r="39" spans="1:6" ht="102" customHeight="1" x14ac:dyDescent="0.25">
      <c r="A39" s="32" t="s">
        <v>59</v>
      </c>
      <c r="B39" s="32"/>
      <c r="C39" s="32"/>
      <c r="D39" s="32"/>
      <c r="E39" s="32"/>
      <c r="F39" s="32"/>
    </row>
    <row r="41" spans="1:6" ht="136.5" customHeight="1" x14ac:dyDescent="0.25">
      <c r="A41" s="33" t="s">
        <v>58</v>
      </c>
      <c r="B41" s="33"/>
      <c r="C41" s="33"/>
      <c r="D41" s="33"/>
      <c r="E41" s="33"/>
      <c r="F41" s="33"/>
    </row>
    <row r="43" spans="1:6" ht="99.75" customHeight="1" x14ac:dyDescent="0.25">
      <c r="A43" s="34" t="s">
        <v>3</v>
      </c>
      <c r="B43" s="34"/>
      <c r="C43" s="34"/>
      <c r="D43" s="34"/>
      <c r="E43" s="34"/>
      <c r="F43" s="34"/>
    </row>
  </sheetData>
  <mergeCells count="8">
    <mergeCell ref="A39:F39"/>
    <mergeCell ref="A41:F41"/>
    <mergeCell ref="A43:F43"/>
    <mergeCell ref="A1:E1"/>
    <mergeCell ref="A2:F2"/>
    <mergeCell ref="A4:F4"/>
    <mergeCell ref="A6:F6"/>
    <mergeCell ref="A8:F8"/>
  </mergeCells>
  <pageMargins left="0.7" right="0.7" top="0.75" bottom="0.75" header="0.3" footer="0.3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2020-06-18T09:32:54Z</dcterms:modified>
</cp:coreProperties>
</file>